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S12" i="1" l="1"/>
  <c r="R12" i="1"/>
  <c r="P12" i="1"/>
  <c r="O12" i="1"/>
  <c r="N12" i="1"/>
  <c r="M12" i="1"/>
  <c r="L12" i="1"/>
  <c r="K12" i="1"/>
  <c r="J12" i="1"/>
  <c r="I12" i="1"/>
  <c r="H12" i="1"/>
  <c r="G12" i="1"/>
  <c r="F12" i="1"/>
  <c r="E12" i="1"/>
  <c r="Q11" i="1"/>
  <c r="Q10" i="1"/>
  <c r="Q9" i="1"/>
  <c r="Q8" i="1"/>
  <c r="Q7" i="1"/>
  <c r="Q12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<sst xmlns="http://schemas.openxmlformats.org/spreadsheetml/2006/main" count="28" uniqueCount="23">
  <si>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</si>
  <si>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</si>
  <si>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</si>
  <si>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</si>
  <si>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</si>
  <si>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</si>
  <si>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</si>
  <si>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</si>
  <si>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</si>
  <si>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</si>
  <si>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</si>
  <si>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</si>
  <si>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</si>
  <si>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</si>
  <si>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</si>
  <si>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</si>
  <si>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</si>
  <si>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</si>
  <si>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</si>
  <si>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</si>
  <si>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</si>
  <si>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</si>
  <si>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24.01.2017 г. по 8:00 25.01.2017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</si>
</sst>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12"/>
  <sheetViews>
    <sheetView tabSelected="1" workbookViewId="0">
      <selection activeCell="L10" sqref="L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2" spans="3:19" ht="18.75" x14ac:dyDescent="0.3">
      <c r="C2" s="14" t="s">
        <v>22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3:19" ht="47.25" customHeight="1" x14ac:dyDescent="0.25"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8" t="s">
        <v>10</v>
      </c>
      <c r="N4" s="19"/>
      <c r="O4" s="19"/>
      <c r="P4" s="19"/>
      <c r="Q4" s="20"/>
      <c r="R4" s="21" t="s">
        <v>11</v>
      </c>
      <c r="S4" s="21"/>
    </row>
    <row r="5" spans="3:19" ht="30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8" t="s">
        <v>12</v>
      </c>
      <c r="N5" s="20"/>
      <c r="O5" s="18" t="s">
        <v>13</v>
      </c>
      <c r="P5" s="20"/>
      <c r="Q5" s="1" t="s">
        <v>14</v>
      </c>
      <c r="R5" s="21"/>
      <c r="S5" s="21"/>
    </row>
    <row r="6" spans="3:19" x14ac:dyDescent="0.25">
      <c r="C6" s="17"/>
      <c r="D6" s="17"/>
      <c r="E6" s="17"/>
      <c r="F6" s="17"/>
      <c r="G6" s="17"/>
      <c r="H6" s="17"/>
      <c r="I6" s="17"/>
      <c r="J6" s="17"/>
      <c r="K6" s="17"/>
      <c r="L6" s="17"/>
      <c r="M6" s="1" t="s">
        <v>15</v>
      </c>
      <c r="N6" s="1" t="s">
        <v>16</v>
      </c>
      <c r="O6" s="1" t="s">
        <v>15</v>
      </c>
      <c r="P6" s="1" t="s">
        <v>16</v>
      </c>
      <c r="Q6" s="1" t="s">
        <v>16</v>
      </c>
      <c r="R6" s="2" t="s">
        <v>12</v>
      </c>
      <c r="S6" s="2" t="s">
        <v>13</v>
      </c>
    </row>
    <row r="7" spans="3:19" x14ac:dyDescent="0.25">
      <c r="C7" s="3" t="s">
        <v>17</v>
      </c>
      <c r="D7" s="22">
        <v>42759</v>
      </c>
      <c r="E7" s="4">
        <v>74</v>
      </c>
      <c r="F7" s="4">
        <v>4047</v>
      </c>
      <c r="G7" s="4">
        <v>24</v>
      </c>
      <c r="H7" s="5">
        <v>859000</v>
      </c>
      <c r="I7" s="5">
        <v>128500</v>
      </c>
      <c r="J7" s="4">
        <v>52</v>
      </c>
      <c r="K7" s="4">
        <v>48</v>
      </c>
      <c r="L7" s="4">
        <v>18</v>
      </c>
      <c r="M7" s="4">
        <v>68</v>
      </c>
      <c r="N7" s="4">
        <v>59</v>
      </c>
      <c r="O7" s="4">
        <v>95</v>
      </c>
      <c r="P7" s="4">
        <v>93</v>
      </c>
      <c r="Q7" s="4">
        <f>P7+N7</f>
        <v>152</v>
      </c>
      <c r="R7" s="6">
        <v>103</v>
      </c>
      <c r="S7" s="6">
        <v>21</v>
      </c>
    </row>
    <row r="8" spans="3:19" x14ac:dyDescent="0.25">
      <c r="C8" s="7" t="s">
        <v>18</v>
      </c>
      <c r="D8" s="23"/>
      <c r="E8" s="8">
        <v>17.12</v>
      </c>
      <c r="F8" s="8">
        <v>1365</v>
      </c>
      <c r="G8" s="8">
        <v>3</v>
      </c>
      <c r="H8" s="8">
        <v>345420</v>
      </c>
      <c r="I8" s="8">
        <v>105265</v>
      </c>
      <c r="J8" s="8">
        <v>20</v>
      </c>
      <c r="K8" s="8">
        <v>32</v>
      </c>
      <c r="L8" s="8">
        <v>7</v>
      </c>
      <c r="M8" s="8">
        <v>13</v>
      </c>
      <c r="N8" s="8">
        <v>15</v>
      </c>
      <c r="O8" s="8">
        <v>19</v>
      </c>
      <c r="P8" s="8">
        <v>21</v>
      </c>
      <c r="Q8" s="4">
        <f t="shared" ref="Q8:Q11" si="0">P8+N8</f>
        <v>36</v>
      </c>
      <c r="R8" s="8">
        <v>15</v>
      </c>
      <c r="S8" s="8">
        <v>2</v>
      </c>
    </row>
    <row r="9" spans="3:19" x14ac:dyDescent="0.25">
      <c r="C9" s="7" t="s">
        <v>19</v>
      </c>
      <c r="D9" s="23"/>
      <c r="E9" s="8">
        <v>26</v>
      </c>
      <c r="F9" s="8">
        <v>360</v>
      </c>
      <c r="G9" s="5">
        <v>0</v>
      </c>
      <c r="H9" s="8">
        <v>346517</v>
      </c>
      <c r="I9" s="8">
        <v>1056</v>
      </c>
      <c r="J9" s="8">
        <v>31</v>
      </c>
      <c r="K9" s="8">
        <v>3</v>
      </c>
      <c r="L9" s="8">
        <v>3</v>
      </c>
      <c r="M9" s="8">
        <v>17</v>
      </c>
      <c r="N9" s="8">
        <v>17</v>
      </c>
      <c r="O9" s="8">
        <v>2</v>
      </c>
      <c r="P9" s="8">
        <v>2</v>
      </c>
      <c r="Q9" s="4">
        <f t="shared" si="0"/>
        <v>19</v>
      </c>
      <c r="R9" s="9">
        <v>6</v>
      </c>
      <c r="S9" s="10">
        <v>0</v>
      </c>
    </row>
    <row r="10" spans="3:19" x14ac:dyDescent="0.25">
      <c r="C10" s="3" t="s">
        <v>20</v>
      </c>
      <c r="D10" s="23"/>
      <c r="E10" s="5">
        <v>12</v>
      </c>
      <c r="F10" s="5">
        <v>150</v>
      </c>
      <c r="G10" s="5">
        <v>0</v>
      </c>
      <c r="H10" s="5">
        <v>156115</v>
      </c>
      <c r="I10" s="5">
        <v>1100</v>
      </c>
      <c r="J10" s="5">
        <v>15</v>
      </c>
      <c r="K10" s="5">
        <v>22</v>
      </c>
      <c r="L10" s="5">
        <v>2</v>
      </c>
      <c r="M10" s="5">
        <v>12</v>
      </c>
      <c r="N10" s="5">
        <v>12</v>
      </c>
      <c r="O10" s="5">
        <v>3</v>
      </c>
      <c r="P10" s="5">
        <v>3</v>
      </c>
      <c r="Q10" s="4">
        <f t="shared" si="0"/>
        <v>15</v>
      </c>
      <c r="R10" s="11">
        <v>5</v>
      </c>
      <c r="S10" s="11">
        <v>0</v>
      </c>
    </row>
    <row r="11" spans="3:19" x14ac:dyDescent="0.25">
      <c r="C11" s="7" t="s">
        <v>21</v>
      </c>
      <c r="D11" s="24"/>
      <c r="E11" s="5">
        <v>18</v>
      </c>
      <c r="F11" s="5">
        <v>79</v>
      </c>
      <c r="G11" s="5">
        <v>0</v>
      </c>
      <c r="H11" s="5">
        <v>0</v>
      </c>
      <c r="I11" s="5">
        <v>126228</v>
      </c>
      <c r="J11" s="5">
        <v>0</v>
      </c>
      <c r="K11" s="5">
        <v>32</v>
      </c>
      <c r="L11" s="5">
        <v>0</v>
      </c>
      <c r="M11" s="5">
        <v>30</v>
      </c>
      <c r="N11" s="5">
        <v>30</v>
      </c>
      <c r="O11" s="5">
        <v>0</v>
      </c>
      <c r="P11" s="5">
        <v>0</v>
      </c>
      <c r="Q11" s="4">
        <f t="shared" si="0"/>
        <v>30</v>
      </c>
      <c r="R11" s="12">
        <v>73</v>
      </c>
      <c r="S11" s="12">
        <v>0</v>
      </c>
    </row>
    <row r="12" spans="3:19" x14ac:dyDescent="0.25">
      <c r="C12" s="25"/>
      <c r="D12" s="26"/>
      <c r="E12" s="13">
        <f>E7+E8+E9+E10+E11</f>
        <v>147.12</v>
      </c>
      <c r="F12" s="13">
        <f t="shared" ref="F12:K12" si="1">F7+F8+F9+F10+F11</f>
        <v>6001</v>
      </c>
      <c r="G12" s="13">
        <f t="shared" si="1"/>
        <v>27</v>
      </c>
      <c r="H12" s="13">
        <f t="shared" si="1"/>
        <v>1707052</v>
      </c>
      <c r="I12" s="13">
        <f t="shared" si="1"/>
        <v>362149</v>
      </c>
      <c r="J12" s="13">
        <f t="shared" si="1"/>
        <v>118</v>
      </c>
      <c r="K12" s="13">
        <f t="shared" si="1"/>
        <v>137</v>
      </c>
      <c r="L12" s="13">
        <f>SUM(L7:L11)</f>
        <v>30</v>
      </c>
      <c r="M12" s="13">
        <f t="shared" ref="M12:P12" si="2">M7+M8+M9+M10+M11</f>
        <v>140</v>
      </c>
      <c r="N12" s="13">
        <f t="shared" si="2"/>
        <v>133</v>
      </c>
      <c r="O12" s="13">
        <f t="shared" si="2"/>
        <v>119</v>
      </c>
      <c r="P12" s="13">
        <f t="shared" si="2"/>
        <v>119</v>
      </c>
      <c r="Q12" s="13">
        <f>Q7+Q8+Q9+Q10+Q11</f>
        <v>252</v>
      </c>
      <c r="R12" s="13">
        <f t="shared" ref="R12:S12" si="3">R7+R8+R9+R10+R11</f>
        <v>202</v>
      </c>
      <c r="S12" s="13">
        <f t="shared" si="3"/>
        <v>23</v>
      </c>
    </row>
  </sheetData>
  <mergeCells count="17">
    <mergeCell ref="R4:S5"/>
    <mergeCell ref="M5:N5"/>
    <mergeCell ref="O5:P5"/>
    <mergeCell ref="D7:D11"/>
    <mergeCell ref="C12:D12"/>
    <mergeCell ref="C2:P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Q4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B8B51-19E4-4173-B1EB-088380D1A4B2}"/>
</file>

<file path=customXml/itemProps2.xml><?xml version="1.0" encoding="utf-8"?>
<ds:datastoreItem xmlns:ds="http://schemas.openxmlformats.org/officeDocument/2006/customXml" ds:itemID="{237E9F4D-8A54-47D6-9AEB-629813E67058}"/>
</file>

<file path=customXml/itemProps3.xml><?xml version="1.0" encoding="utf-8"?>
<ds:datastoreItem xmlns:ds="http://schemas.openxmlformats.org/officeDocument/2006/customXml" ds:itemID="{1F199942-8F3E-4978-9D8E-460AF4767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